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man.petrosyan\Box\AM_Procurement\2023 Tenders\Works\Rails for Shamb HPP\"/>
    </mc:Choice>
  </mc:AlternateContent>
  <xr:revisionPtr revIDLastSave="0" documentId="13_ncr:1_{6946DDDA-851C-448A-A918-0ED7F2FC63E5}" xr6:coauthVersionLast="47" xr6:coauthVersionMax="47" xr10:uidLastSave="{00000000-0000-0000-0000-000000000000}"/>
  <bookViews>
    <workbookView xWindow="-108" yWindow="-108" windowWidth="23256" windowHeight="12576" xr2:uid="{69A1B488-C883-4F1C-A575-4965DC223B62}"/>
  </bookViews>
  <sheets>
    <sheet name="Sheet2" sheetId="2" r:id="rId1"/>
  </sheets>
  <definedNames>
    <definedName name="_xlnm._FilterDatabase" localSheetId="0" hidden="1">Sheet2!$C$1:$C$7</definedName>
    <definedName name="_Toc97049661" localSheetId="0">Sheet2!#REF!</definedName>
    <definedName name="_xlnm.Print_Area" localSheetId="0">Sheet2!$A$1:$J$63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" l="1"/>
  <c r="J17" i="2"/>
  <c r="J24" i="2"/>
  <c r="J26" i="2"/>
  <c r="J34" i="2"/>
  <c r="J35" i="2"/>
  <c r="J42" i="2"/>
  <c r="J43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6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H17" i="2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H26" i="2"/>
  <c r="H28" i="2"/>
  <c r="J28" i="2" s="1"/>
  <c r="H29" i="2"/>
  <c r="J29" i="2" s="1"/>
  <c r="H30" i="2"/>
  <c r="J30" i="2" s="1"/>
  <c r="H31" i="2"/>
  <c r="J31" i="2" s="1"/>
  <c r="H32" i="2"/>
  <c r="J32" i="2" s="1"/>
  <c r="H33" i="2"/>
  <c r="J33" i="2" s="1"/>
  <c r="H34" i="2"/>
  <c r="H35" i="2"/>
  <c r="H36" i="2"/>
  <c r="J36" i="2" s="1"/>
  <c r="H37" i="2"/>
  <c r="J37" i="2" s="1"/>
  <c r="H38" i="2"/>
  <c r="J38" i="2" s="1"/>
  <c r="H39" i="2"/>
  <c r="J39" i="2" s="1"/>
  <c r="H40" i="2"/>
  <c r="J40" i="2" s="1"/>
  <c r="H41" i="2"/>
  <c r="J41" i="2" s="1"/>
  <c r="H42" i="2"/>
  <c r="H43" i="2"/>
  <c r="H44" i="2"/>
  <c r="J44" i="2" s="1"/>
  <c r="H45" i="2"/>
  <c r="J45" i="2" s="1"/>
  <c r="H46" i="2"/>
  <c r="J46" i="2" s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6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</calcChain>
</file>

<file path=xl/sharedStrings.xml><?xml version="1.0" encoding="utf-8"?>
<sst xmlns="http://schemas.openxmlformats.org/spreadsheetml/2006/main" count="107" uniqueCount="64">
  <si>
    <t>չափման միավոր</t>
  </si>
  <si>
    <t>Քանակ</t>
  </si>
  <si>
    <t>Ընդհանուր</t>
  </si>
  <si>
    <t>Աշխատանք</t>
  </si>
  <si>
    <t>Նյութեր</t>
  </si>
  <si>
    <t>Աշխատանքների և ծախսերի  անվանումը, չափի  միավորը</t>
  </si>
  <si>
    <t>ՀՀ , N</t>
  </si>
  <si>
    <r>
      <t>մ</t>
    </r>
    <r>
      <rPr>
        <vertAlign val="superscript"/>
        <sz val="11"/>
        <color theme="1"/>
        <rFont val="Arial Unicode"/>
        <family val="2"/>
        <charset val="204"/>
      </rPr>
      <t>3</t>
    </r>
  </si>
  <si>
    <t>տ</t>
  </si>
  <si>
    <r>
      <t>մ</t>
    </r>
    <r>
      <rPr>
        <vertAlign val="superscript"/>
        <sz val="11"/>
        <color theme="1"/>
        <rFont val="Arial Unicode"/>
        <family val="2"/>
        <charset val="204"/>
      </rPr>
      <t>2</t>
    </r>
  </si>
  <si>
    <t>հատ</t>
  </si>
  <si>
    <t>մ</t>
  </si>
  <si>
    <t>Բետոնային աշխատանքների իրականացում B15</t>
  </si>
  <si>
    <t>ԸՆԴՀԱՆՈՒՐԸ</t>
  </si>
  <si>
    <t>Շամբ ՀԷԿ-ի տրանսֆորմատորների ռելսուղու վերանորոգման աշխատանքներ</t>
  </si>
  <si>
    <t>Վերանորոգվող հատված</t>
  </si>
  <si>
    <t>P-50 մակնիշի տրանսֆորմատորային ռելսերի ապամոնտաժում /1583կգ/ և նույնի մոնտաժում</t>
  </si>
  <si>
    <t xml:space="preserve">P-50 մակնիշի տրանսֆորմատորային ռելսերի ապամոնտաժում /527կգ/ </t>
  </si>
  <si>
    <t xml:space="preserve">Ռելսերի միացման մետաղական դետալների ապամոնտաժում և նույնի մոնտաժում </t>
  </si>
  <si>
    <t>Հավաքովի ՆՍՊ 1 բլոկների ապամոնտաժում և նույնի մոնտաժում</t>
  </si>
  <si>
    <t xml:space="preserve">Տրանսֆորմատորային ռելսերի և մետաղական դետալների բարձում մեխանիզմով </t>
  </si>
  <si>
    <t>Հավաքովի ՆՍՊ 1 բլոկների ապամոնտաժում 8,8 տ բարձում ամբարձիչով</t>
  </si>
  <si>
    <t>Բալաստային շերտի հանույթ, բարձումով</t>
  </si>
  <si>
    <t>IV կարգի գրունտի հանույթ</t>
  </si>
  <si>
    <t>Նույնը ձեռքով</t>
  </si>
  <si>
    <t>Տեղափոխում 3կմ հեռ. վրա</t>
  </si>
  <si>
    <t>10/20 ֆրակցիայով խճակոպճային շերտի տեղադրում</t>
  </si>
  <si>
    <t>Հետլիցք հանված գրունտից տոփանումով</t>
  </si>
  <si>
    <t>Հավաքովի ՆՍՊ 1 ե/բ բլոկների
տեղադրում</t>
  </si>
  <si>
    <t>Ամրան A500c</t>
  </si>
  <si>
    <t>P-50 մակնիշի տրանսֆորմատորային ռելսերի տեղադրում, ռելսերի միացման մետաղական դետալների պատրաստում և տեղադրումով</t>
  </si>
  <si>
    <t>գծմ</t>
  </si>
  <si>
    <t>Նոր կառուցվող հատված</t>
  </si>
  <si>
    <t>Ճանապարհային ասվալտե պաստառի հեռացում</t>
  </si>
  <si>
    <t>Քանդված ասֆալտի բարձում</t>
  </si>
  <si>
    <t>Ճանապարhային պաստառի ավազե նախապատրաստական շերտի հեռացում, բարձումով</t>
  </si>
  <si>
    <t>Գոյություն ունեցող եզրաքարի ապամոնտաժում</t>
  </si>
  <si>
    <t>IV կարգի գրունտի հանույթ բարձումով</t>
  </si>
  <si>
    <t>Կոպճագլաքարային գրունտի 10/20 տեղադրում</t>
  </si>
  <si>
    <t>Տոփանում, ջրումով</t>
  </si>
  <si>
    <t>Ե/բ սալի իրականացում միաձույլ ծանր բետոն B25 W6 դասի</t>
  </si>
  <si>
    <t>Հավաքովի ՆՍՊ-1 ե/բ բլոկների տեղադրում</t>
  </si>
  <si>
    <t>P-50 մակնիշի տրանսֆորմատորային ռելսերի տեղադրում</t>
  </si>
  <si>
    <t>Ռելսերի միացման մետաղական դետալների պատրաստում և տեղադրումով</t>
  </si>
  <si>
    <t>Մանրահատիկ ա/բ-ի իրականացում Б տիպ, h=5,4 սմ</t>
  </si>
  <si>
    <t>Բիտումով մշակված խճավազ 4սմ</t>
  </si>
  <si>
    <t>Խարսխային ամրան AIII 32Ø</t>
  </si>
  <si>
    <t>Արտաքին բետոնե մակերևույթի 2 - շերտ բիտումապատում</t>
  </si>
  <si>
    <t>Բազալտե եզրաքարի տեղադրում 150x300, բետոն 1,5մ3</t>
  </si>
  <si>
    <t>Ավազակոպիճեզրաքարերի հիմք</t>
  </si>
  <si>
    <t>Ջրահեռացում</t>
  </si>
  <si>
    <t>Փոսորակների հորատում մեխանիզմով d= 150 մմ տրամագծով ե/բ պատին, h=0,65 մ խորությամբ</t>
  </si>
  <si>
    <t>Ե/բ հեղեղատար վաք մետաղական կափարիչով, 35x60սմ</t>
  </si>
  <si>
    <t>Նախապատրաստական շերտի իրականացում Բետոն B7,5</t>
  </si>
  <si>
    <t>Խողովակ ՊՎՔ 150 մմ</t>
  </si>
  <si>
    <t>ՊՎՔ անկյուն 45 աստիճան 150 մմ</t>
  </si>
  <si>
    <t>ԸՆԴՀԱՆՈՒՐԸ ԱԱՀ ներառյալ</t>
  </si>
  <si>
    <t xml:space="preserve">ԱԱՀ </t>
  </si>
  <si>
    <t>Միավորի  արժեքը  ( ՀՀ  դրամ, առանց ԱԱՀ)</t>
  </si>
  <si>
    <t>Ընդհանուր արժեքը ( ՀՀ դրամ, առանց ԱԱՀ)</t>
  </si>
  <si>
    <t>մասնակցի անվանումը ________________</t>
  </si>
  <si>
    <t>Ստորագրություն՝</t>
  </si>
  <si>
    <t>Ստորագրողի անուն, պաշտոն՝______________</t>
  </si>
  <si>
    <t>Ամսաթիվ՝ 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</si>
</sst>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  <charset val="204"/>
    </font>
    <font>
      <b/>
      <i/>
      <sz val="11"/>
      <color theme="1"/>
      <name val="Arial Unicode"/>
      <family val="2"/>
      <charset val="204"/>
    </font>
    <font>
      <vertAlign val="superscript"/>
      <sz val="11"/>
      <color theme="1"/>
      <name val="Arial Unicode"/>
      <family val="2"/>
      <charset val="204"/>
    </font>
    <font>
      <sz val="11"/>
      <color theme="1"/>
      <name val="Calibri"/>
      <family val="2"/>
      <scheme val="minor"/>
    </font>
    <font>
      <b/>
      <i/>
      <sz val="11"/>
      <color theme="1"/>
      <name val="Arial Unicode"/>
      <family val="2"/>
    </font>
    <font>
      <sz val="11"/>
      <color theme="1"/>
      <name val="Sylfaen"/>
      <family val="1"/>
    </font>
    <font>
      <sz val="11"/>
      <color rgb="FF000000"/>
      <name val="Sylfae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3" fontId="1" fillId="0" borderId="1" xfId="1" applyFont="1" applyBorder="1" applyAlignment="1">
      <alignment horizontal="center" vertical="center" wrapText="1"/>
    </xf>
    <xf numFmtId="43" fontId="1" fillId="0" borderId="1" xfId="1" applyFont="1" applyBorder="1" applyAlignment="1">
      <alignment vertical="center" wrapText="1"/>
    </xf>
    <xf numFmtId="43" fontId="1" fillId="0" borderId="1" xfId="1" applyFont="1" applyBorder="1"/>
    <xf numFmtId="0" fontId="6" fillId="0" borderId="0" xfId="0" applyFont="1"/>
    <xf numFmtId="0" fontId="7" fillId="0" borderId="0" xfId="0" applyFont="1" applyAlignment="1">
      <alignment horizontal="justify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D294B-F600-4B87-8706-8FEF8E7A3B0D}">
  <sheetPr codeName="Sheet1"/>
  <dimension ref="A1:J62"/>
  <sheetViews>
    <sheetView tabSelected="1" topLeftCell="A40" zoomScale="85" zoomScaleNormal="85" zoomScaleSheetLayoutView="85" workbookViewId="0">
      <selection activeCell="C53" sqref="C53:I53"/>
    </sheetView>
  </sheetViews>
  <sheetFormatPr defaultColWidth="9.109375" defaultRowHeight="13.8" x14ac:dyDescent="0.25"/>
  <cols>
    <col min="1" max="1" width="6.44140625" style="3" customWidth="1"/>
    <col min="2" max="2" width="47.44140625" style="4" customWidth="1"/>
    <col min="3" max="3" width="11.44140625" style="2" customWidth="1"/>
    <col min="4" max="4" width="9.109375" style="2"/>
    <col min="5" max="5" width="9.44140625" style="3" customWidth="1"/>
    <col min="6" max="7" width="10.33203125" style="3" bestFit="1" customWidth="1"/>
    <col min="8" max="8" width="9.21875" style="3" bestFit="1" customWidth="1"/>
    <col min="9" max="9" width="10.33203125" style="3" bestFit="1" customWidth="1"/>
    <col min="10" max="10" width="13.44140625" style="3" customWidth="1"/>
    <col min="11" max="16384" width="9.109375" style="3"/>
  </cols>
  <sheetData>
    <row r="1" spans="1:10" ht="30.6" customHeight="1" x14ac:dyDescent="0.25">
      <c r="A1" s="26" t="s">
        <v>14</v>
      </c>
      <c r="B1" s="26"/>
      <c r="C1" s="26"/>
      <c r="D1" s="26"/>
      <c r="E1" s="26"/>
    </row>
    <row r="2" spans="1:10" x14ac:dyDescent="0.25">
      <c r="A2" s="26"/>
      <c r="B2" s="26"/>
      <c r="C2" s="26"/>
      <c r="D2" s="26"/>
      <c r="E2" s="26"/>
    </row>
    <row r="5" spans="1:10" ht="45" customHeight="1" x14ac:dyDescent="0.25">
      <c r="A5" s="27" t="s">
        <v>6</v>
      </c>
      <c r="B5" s="27" t="s">
        <v>5</v>
      </c>
      <c r="C5" s="29" t="s">
        <v>0</v>
      </c>
      <c r="D5" s="29" t="s">
        <v>1</v>
      </c>
      <c r="E5" s="23" t="s">
        <v>58</v>
      </c>
      <c r="F5" s="24"/>
      <c r="G5" s="25"/>
      <c r="H5" s="23" t="s">
        <v>59</v>
      </c>
      <c r="I5" s="24"/>
      <c r="J5" s="25"/>
    </row>
    <row r="6" spans="1:10" ht="81" customHeight="1" x14ac:dyDescent="0.25">
      <c r="A6" s="28"/>
      <c r="B6" s="28"/>
      <c r="C6" s="30"/>
      <c r="D6" s="30"/>
      <c r="E6" s="11" t="s">
        <v>3</v>
      </c>
      <c r="F6" s="11" t="s">
        <v>4</v>
      </c>
      <c r="G6" s="11" t="s">
        <v>2</v>
      </c>
      <c r="H6" s="11" t="s">
        <v>3</v>
      </c>
      <c r="I6" s="11" t="s">
        <v>4</v>
      </c>
      <c r="J6" s="11" t="s">
        <v>2</v>
      </c>
    </row>
    <row r="7" spans="1:10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</row>
    <row r="8" spans="1:10" x14ac:dyDescent="0.25">
      <c r="A8" s="5"/>
      <c r="B8" s="6" t="s">
        <v>15</v>
      </c>
      <c r="C8" s="5"/>
      <c r="D8" s="5"/>
      <c r="E8" s="5"/>
      <c r="F8" s="5"/>
      <c r="G8" s="5"/>
      <c r="H8" s="5"/>
      <c r="I8" s="5"/>
      <c r="J8" s="5"/>
    </row>
    <row r="9" spans="1:10" ht="33" customHeight="1" x14ac:dyDescent="0.25">
      <c r="A9" s="5">
        <v>1</v>
      </c>
      <c r="B9" s="7" t="s">
        <v>16</v>
      </c>
      <c r="C9" s="5" t="s">
        <v>11</v>
      </c>
      <c r="D9" s="8">
        <v>30.6</v>
      </c>
      <c r="E9" s="15"/>
      <c r="F9" s="15"/>
      <c r="G9" s="15"/>
      <c r="H9" s="15"/>
      <c r="I9" s="15"/>
      <c r="J9" s="15"/>
    </row>
    <row r="10" spans="1:10" ht="35.4" customHeight="1" x14ac:dyDescent="0.25">
      <c r="A10" s="5">
        <v>2</v>
      </c>
      <c r="B10" s="7" t="s">
        <v>17</v>
      </c>
      <c r="C10" s="5" t="s">
        <v>11</v>
      </c>
      <c r="D10" s="8">
        <v>10.199999999999999</v>
      </c>
      <c r="E10" s="15"/>
      <c r="F10" s="15"/>
      <c r="G10" s="15">
        <f t="shared" ref="G10:G46" si="0">E10+F10</f>
        <v>0</v>
      </c>
      <c r="H10" s="15">
        <f t="shared" ref="H10:H46" si="1">D10*E10</f>
        <v>0</v>
      </c>
      <c r="I10" s="15">
        <f t="shared" ref="I10:I46" si="2">D10*F10</f>
        <v>0</v>
      </c>
      <c r="J10" s="15">
        <f t="shared" ref="J10:J46" si="3">H10+I10</f>
        <v>0</v>
      </c>
    </row>
    <row r="11" spans="1:10" ht="33" customHeight="1" x14ac:dyDescent="0.25">
      <c r="A11" s="5">
        <v>3</v>
      </c>
      <c r="B11" s="7" t="s">
        <v>18</v>
      </c>
      <c r="C11" s="5" t="s">
        <v>8</v>
      </c>
      <c r="D11" s="10">
        <v>0.4516</v>
      </c>
      <c r="E11" s="15"/>
      <c r="F11" s="15"/>
      <c r="G11" s="15">
        <f t="shared" si="0"/>
        <v>0</v>
      </c>
      <c r="H11" s="15">
        <f t="shared" si="1"/>
        <v>0</v>
      </c>
      <c r="I11" s="15">
        <f t="shared" si="2"/>
        <v>0</v>
      </c>
      <c r="J11" s="15">
        <f t="shared" si="3"/>
        <v>0</v>
      </c>
    </row>
    <row r="12" spans="1:10" ht="30.6" customHeight="1" x14ac:dyDescent="0.25">
      <c r="A12" s="5">
        <v>4</v>
      </c>
      <c r="B12" s="7" t="s">
        <v>19</v>
      </c>
      <c r="C12" s="5" t="s">
        <v>10</v>
      </c>
      <c r="D12" s="8">
        <v>12</v>
      </c>
      <c r="E12" s="15"/>
      <c r="F12" s="15"/>
      <c r="G12" s="15">
        <f t="shared" si="0"/>
        <v>0</v>
      </c>
      <c r="H12" s="15">
        <f t="shared" si="1"/>
        <v>0</v>
      </c>
      <c r="I12" s="15">
        <f t="shared" si="2"/>
        <v>0</v>
      </c>
      <c r="J12" s="15">
        <f t="shared" si="3"/>
        <v>0</v>
      </c>
    </row>
    <row r="13" spans="1:10" ht="33" customHeight="1" x14ac:dyDescent="0.25">
      <c r="A13" s="5">
        <v>5</v>
      </c>
      <c r="B13" s="7" t="s">
        <v>20</v>
      </c>
      <c r="C13" s="5" t="s">
        <v>8</v>
      </c>
      <c r="D13" s="8">
        <v>0.98</v>
      </c>
      <c r="E13" s="15"/>
      <c r="F13" s="15"/>
      <c r="G13" s="15">
        <f t="shared" si="0"/>
        <v>0</v>
      </c>
      <c r="H13" s="15">
        <f t="shared" si="1"/>
        <v>0</v>
      </c>
      <c r="I13" s="15">
        <f t="shared" si="2"/>
        <v>0</v>
      </c>
      <c r="J13" s="15">
        <f t="shared" si="3"/>
        <v>0</v>
      </c>
    </row>
    <row r="14" spans="1:10" ht="31.2" customHeight="1" x14ac:dyDescent="0.25">
      <c r="A14" s="5">
        <v>6</v>
      </c>
      <c r="B14" s="7" t="s">
        <v>21</v>
      </c>
      <c r="C14" s="5" t="s">
        <v>10</v>
      </c>
      <c r="D14" s="8">
        <v>4</v>
      </c>
      <c r="E14" s="15"/>
      <c r="F14" s="15"/>
      <c r="G14" s="15">
        <f t="shared" si="0"/>
        <v>0</v>
      </c>
      <c r="H14" s="15">
        <f t="shared" si="1"/>
        <v>0</v>
      </c>
      <c r="I14" s="15">
        <f t="shared" si="2"/>
        <v>0</v>
      </c>
      <c r="J14" s="15">
        <f t="shared" si="3"/>
        <v>0</v>
      </c>
    </row>
    <row r="15" spans="1:10" ht="19.2" customHeight="1" x14ac:dyDescent="0.25">
      <c r="A15" s="5">
        <v>7</v>
      </c>
      <c r="B15" s="7" t="s">
        <v>22</v>
      </c>
      <c r="C15" s="5" t="s">
        <v>7</v>
      </c>
      <c r="D15" s="8">
        <v>70</v>
      </c>
      <c r="E15" s="15"/>
      <c r="F15" s="15"/>
      <c r="G15" s="15">
        <f t="shared" si="0"/>
        <v>0</v>
      </c>
      <c r="H15" s="15">
        <f t="shared" si="1"/>
        <v>0</v>
      </c>
      <c r="I15" s="15">
        <f t="shared" si="2"/>
        <v>0</v>
      </c>
      <c r="J15" s="15">
        <f t="shared" si="3"/>
        <v>0</v>
      </c>
    </row>
    <row r="16" spans="1:10" ht="16.2" x14ac:dyDescent="0.25">
      <c r="A16" s="5">
        <v>8</v>
      </c>
      <c r="B16" s="7" t="s">
        <v>23</v>
      </c>
      <c r="C16" s="5" t="s">
        <v>7</v>
      </c>
      <c r="D16" s="8">
        <v>200</v>
      </c>
      <c r="E16" s="15"/>
      <c r="F16" s="15"/>
      <c r="G16" s="15">
        <f t="shared" si="0"/>
        <v>0</v>
      </c>
      <c r="H16" s="15">
        <f t="shared" si="1"/>
        <v>0</v>
      </c>
      <c r="I16" s="15">
        <f t="shared" si="2"/>
        <v>0</v>
      </c>
      <c r="J16" s="15">
        <f t="shared" si="3"/>
        <v>0</v>
      </c>
    </row>
    <row r="17" spans="1:10" ht="16.2" x14ac:dyDescent="0.25">
      <c r="A17" s="5">
        <v>9</v>
      </c>
      <c r="B17" s="7" t="s">
        <v>24</v>
      </c>
      <c r="C17" s="5" t="s">
        <v>7</v>
      </c>
      <c r="D17" s="8">
        <v>88.4</v>
      </c>
      <c r="E17" s="15"/>
      <c r="F17" s="15"/>
      <c r="G17" s="15">
        <f t="shared" si="0"/>
        <v>0</v>
      </c>
      <c r="H17" s="15">
        <f t="shared" si="1"/>
        <v>0</v>
      </c>
      <c r="I17" s="15">
        <f t="shared" si="2"/>
        <v>0</v>
      </c>
      <c r="J17" s="15">
        <f t="shared" si="3"/>
        <v>0</v>
      </c>
    </row>
    <row r="18" spans="1:10" ht="18" customHeight="1" x14ac:dyDescent="0.25">
      <c r="A18" s="5">
        <v>10</v>
      </c>
      <c r="B18" s="7" t="s">
        <v>25</v>
      </c>
      <c r="C18" s="5" t="s">
        <v>8</v>
      </c>
      <c r="D18" s="8">
        <v>139.30000000000001</v>
      </c>
      <c r="E18" s="15"/>
      <c r="F18" s="15"/>
      <c r="G18" s="15">
        <f t="shared" si="0"/>
        <v>0</v>
      </c>
      <c r="H18" s="15">
        <f t="shared" si="1"/>
        <v>0</v>
      </c>
      <c r="I18" s="15">
        <f t="shared" si="2"/>
        <v>0</v>
      </c>
      <c r="J18" s="15">
        <f t="shared" si="3"/>
        <v>0</v>
      </c>
    </row>
    <row r="19" spans="1:10" ht="27.6" x14ac:dyDescent="0.25">
      <c r="A19" s="5">
        <v>11</v>
      </c>
      <c r="B19" s="7" t="s">
        <v>26</v>
      </c>
      <c r="C19" s="5" t="s">
        <v>7</v>
      </c>
      <c r="D19" s="8">
        <v>70</v>
      </c>
      <c r="E19" s="15"/>
      <c r="F19" s="15"/>
      <c r="G19" s="15">
        <f t="shared" si="0"/>
        <v>0</v>
      </c>
      <c r="H19" s="15">
        <f t="shared" si="1"/>
        <v>0</v>
      </c>
      <c r="I19" s="15">
        <f t="shared" si="2"/>
        <v>0</v>
      </c>
      <c r="J19" s="15">
        <f t="shared" si="3"/>
        <v>0</v>
      </c>
    </row>
    <row r="20" spans="1:10" ht="16.2" x14ac:dyDescent="0.25">
      <c r="A20" s="5">
        <v>12</v>
      </c>
      <c r="B20" s="7" t="s">
        <v>27</v>
      </c>
      <c r="C20" s="5" t="s">
        <v>7</v>
      </c>
      <c r="D20" s="8">
        <v>288.39999999999998</v>
      </c>
      <c r="E20" s="15"/>
      <c r="F20" s="15"/>
      <c r="G20" s="15">
        <f t="shared" si="0"/>
        <v>0</v>
      </c>
      <c r="H20" s="15">
        <f t="shared" si="1"/>
        <v>0</v>
      </c>
      <c r="I20" s="15">
        <f t="shared" si="2"/>
        <v>0</v>
      </c>
      <c r="J20" s="15">
        <f t="shared" si="3"/>
        <v>0</v>
      </c>
    </row>
    <row r="21" spans="1:10" ht="27.6" x14ac:dyDescent="0.25">
      <c r="A21" s="5">
        <v>13</v>
      </c>
      <c r="B21" s="7" t="s">
        <v>28</v>
      </c>
      <c r="C21" s="5" t="s">
        <v>10</v>
      </c>
      <c r="D21" s="8">
        <v>4</v>
      </c>
      <c r="E21" s="15"/>
      <c r="F21" s="15"/>
      <c r="G21" s="15">
        <f t="shared" si="0"/>
        <v>0</v>
      </c>
      <c r="H21" s="15">
        <f t="shared" si="1"/>
        <v>0</v>
      </c>
      <c r="I21" s="15">
        <f t="shared" si="2"/>
        <v>0</v>
      </c>
      <c r="J21" s="15">
        <f t="shared" si="3"/>
        <v>0</v>
      </c>
    </row>
    <row r="22" spans="1:10" ht="27.6" x14ac:dyDescent="0.25">
      <c r="A22" s="5">
        <v>14</v>
      </c>
      <c r="B22" s="7" t="s">
        <v>40</v>
      </c>
      <c r="C22" s="5" t="s">
        <v>7</v>
      </c>
      <c r="D22" s="8">
        <v>16.5</v>
      </c>
      <c r="E22" s="15"/>
      <c r="F22" s="15"/>
      <c r="G22" s="15">
        <f t="shared" si="0"/>
        <v>0</v>
      </c>
      <c r="H22" s="15">
        <f t="shared" si="1"/>
        <v>0</v>
      </c>
      <c r="I22" s="15">
        <f t="shared" si="2"/>
        <v>0</v>
      </c>
      <c r="J22" s="15">
        <f t="shared" si="3"/>
        <v>0</v>
      </c>
    </row>
    <row r="23" spans="1:10" x14ac:dyDescent="0.25">
      <c r="A23" s="5">
        <v>15</v>
      </c>
      <c r="B23" s="7" t="s">
        <v>29</v>
      </c>
      <c r="C23" s="5" t="s">
        <v>8</v>
      </c>
      <c r="D23" s="8">
        <v>5.5</v>
      </c>
      <c r="E23" s="15"/>
      <c r="F23" s="15"/>
      <c r="G23" s="15">
        <f t="shared" si="0"/>
        <v>0</v>
      </c>
      <c r="H23" s="15">
        <f t="shared" si="1"/>
        <v>0</v>
      </c>
      <c r="I23" s="15">
        <f t="shared" si="2"/>
        <v>0</v>
      </c>
      <c r="J23" s="15">
        <f t="shared" si="3"/>
        <v>0</v>
      </c>
    </row>
    <row r="24" spans="1:10" ht="41.4" x14ac:dyDescent="0.25">
      <c r="A24" s="5">
        <v>16</v>
      </c>
      <c r="B24" s="7" t="s">
        <v>30</v>
      </c>
      <c r="C24" s="5" t="s">
        <v>31</v>
      </c>
      <c r="D24" s="8">
        <v>10.199999999999999</v>
      </c>
      <c r="E24" s="15"/>
      <c r="F24" s="15"/>
      <c r="G24" s="15">
        <f t="shared" si="0"/>
        <v>0</v>
      </c>
      <c r="H24" s="15">
        <f t="shared" si="1"/>
        <v>0</v>
      </c>
      <c r="I24" s="15">
        <f t="shared" si="2"/>
        <v>0</v>
      </c>
      <c r="J24" s="15">
        <f t="shared" si="3"/>
        <v>0</v>
      </c>
    </row>
    <row r="25" spans="1:10" ht="14.4" customHeight="1" x14ac:dyDescent="0.25">
      <c r="A25" s="5"/>
      <c r="B25" s="6" t="s">
        <v>32</v>
      </c>
      <c r="C25" s="23"/>
      <c r="D25" s="24"/>
      <c r="E25" s="24"/>
      <c r="F25" s="24"/>
      <c r="G25" s="24"/>
      <c r="H25" s="24"/>
      <c r="I25" s="24"/>
      <c r="J25" s="25"/>
    </row>
    <row r="26" spans="1:10" ht="27.6" x14ac:dyDescent="0.25">
      <c r="A26" s="5">
        <v>1</v>
      </c>
      <c r="B26" s="7" t="s">
        <v>33</v>
      </c>
      <c r="C26" s="5" t="s">
        <v>7</v>
      </c>
      <c r="D26" s="8">
        <v>10</v>
      </c>
      <c r="E26" s="15"/>
      <c r="F26" s="15"/>
      <c r="G26" s="15">
        <f t="shared" si="0"/>
        <v>0</v>
      </c>
      <c r="H26" s="15">
        <f t="shared" si="1"/>
        <v>0</v>
      </c>
      <c r="I26" s="15">
        <f t="shared" si="2"/>
        <v>0</v>
      </c>
      <c r="J26" s="15">
        <f t="shared" si="3"/>
        <v>0</v>
      </c>
    </row>
    <row r="27" spans="1:10" ht="16.2" x14ac:dyDescent="0.25">
      <c r="A27" s="5">
        <v>2</v>
      </c>
      <c r="B27" s="7" t="s">
        <v>34</v>
      </c>
      <c r="C27" s="5" t="s">
        <v>7</v>
      </c>
      <c r="D27" s="8">
        <v>10</v>
      </c>
      <c r="E27" s="15"/>
      <c r="F27" s="15"/>
      <c r="G27" s="15"/>
      <c r="H27" s="15"/>
      <c r="I27" s="15"/>
      <c r="J27" s="15"/>
    </row>
    <row r="28" spans="1:10" ht="41.4" x14ac:dyDescent="0.25">
      <c r="A28" s="5">
        <v>3</v>
      </c>
      <c r="B28" s="7" t="s">
        <v>35</v>
      </c>
      <c r="C28" s="5" t="s">
        <v>7</v>
      </c>
      <c r="D28" s="8">
        <v>90</v>
      </c>
      <c r="E28" s="15"/>
      <c r="F28" s="15"/>
      <c r="G28" s="15">
        <f t="shared" si="0"/>
        <v>0</v>
      </c>
      <c r="H28" s="15">
        <f t="shared" si="1"/>
        <v>0</v>
      </c>
      <c r="I28" s="15">
        <f t="shared" si="2"/>
        <v>0</v>
      </c>
      <c r="J28" s="15">
        <f t="shared" si="3"/>
        <v>0</v>
      </c>
    </row>
    <row r="29" spans="1:10" x14ac:dyDescent="0.25">
      <c r="A29" s="5">
        <v>4</v>
      </c>
      <c r="B29" s="7" t="s">
        <v>36</v>
      </c>
      <c r="C29" s="5" t="s">
        <v>11</v>
      </c>
      <c r="D29" s="8">
        <v>18</v>
      </c>
      <c r="E29" s="15"/>
      <c r="F29" s="15"/>
      <c r="G29" s="15">
        <f t="shared" si="0"/>
        <v>0</v>
      </c>
      <c r="H29" s="15">
        <f t="shared" si="1"/>
        <v>0</v>
      </c>
      <c r="I29" s="15">
        <f t="shared" si="2"/>
        <v>0</v>
      </c>
      <c r="J29" s="15">
        <f t="shared" si="3"/>
        <v>0</v>
      </c>
    </row>
    <row r="30" spans="1:10" ht="16.2" x14ac:dyDescent="0.25">
      <c r="A30" s="5">
        <v>5</v>
      </c>
      <c r="B30" s="7" t="s">
        <v>37</v>
      </c>
      <c r="C30" s="5" t="s">
        <v>7</v>
      </c>
      <c r="D30" s="8">
        <v>200</v>
      </c>
      <c r="E30" s="15"/>
      <c r="F30" s="15"/>
      <c r="G30" s="15">
        <f t="shared" si="0"/>
        <v>0</v>
      </c>
      <c r="H30" s="15">
        <f t="shared" si="1"/>
        <v>0</v>
      </c>
      <c r="I30" s="15">
        <f t="shared" si="2"/>
        <v>0</v>
      </c>
      <c r="J30" s="15">
        <f t="shared" si="3"/>
        <v>0</v>
      </c>
    </row>
    <row r="31" spans="1:10" ht="16.2" x14ac:dyDescent="0.25">
      <c r="A31" s="5">
        <v>6</v>
      </c>
      <c r="B31" s="7" t="s">
        <v>24</v>
      </c>
      <c r="C31" s="5" t="s">
        <v>7</v>
      </c>
      <c r="D31" s="8">
        <v>29</v>
      </c>
      <c r="E31" s="15"/>
      <c r="F31" s="15"/>
      <c r="G31" s="15">
        <f t="shared" si="0"/>
        <v>0</v>
      </c>
      <c r="H31" s="15">
        <f t="shared" si="1"/>
        <v>0</v>
      </c>
      <c r="I31" s="15">
        <f t="shared" si="2"/>
        <v>0</v>
      </c>
      <c r="J31" s="15">
        <f t="shared" si="3"/>
        <v>0</v>
      </c>
    </row>
    <row r="32" spans="1:10" x14ac:dyDescent="0.25">
      <c r="A32" s="5">
        <v>7</v>
      </c>
      <c r="B32" s="7" t="s">
        <v>25</v>
      </c>
      <c r="C32" s="5" t="s">
        <v>8</v>
      </c>
      <c r="D32" s="8">
        <v>592.4</v>
      </c>
      <c r="E32" s="15"/>
      <c r="F32" s="15"/>
      <c r="G32" s="15">
        <f t="shared" si="0"/>
        <v>0</v>
      </c>
      <c r="H32" s="15">
        <f t="shared" si="1"/>
        <v>0</v>
      </c>
      <c r="I32" s="15">
        <f t="shared" si="2"/>
        <v>0</v>
      </c>
      <c r="J32" s="15">
        <f t="shared" si="3"/>
        <v>0</v>
      </c>
    </row>
    <row r="33" spans="1:10" ht="16.2" x14ac:dyDescent="0.25">
      <c r="A33" s="5">
        <v>8</v>
      </c>
      <c r="B33" s="7" t="s">
        <v>38</v>
      </c>
      <c r="C33" s="5" t="s">
        <v>7</v>
      </c>
      <c r="D33" s="8">
        <v>200</v>
      </c>
      <c r="E33" s="15"/>
      <c r="F33" s="15"/>
      <c r="G33" s="15">
        <f t="shared" si="0"/>
        <v>0</v>
      </c>
      <c r="H33" s="15">
        <f t="shared" si="1"/>
        <v>0</v>
      </c>
      <c r="I33" s="15">
        <f t="shared" si="2"/>
        <v>0</v>
      </c>
      <c r="J33" s="15">
        <f t="shared" si="3"/>
        <v>0</v>
      </c>
    </row>
    <row r="34" spans="1:10" ht="16.2" x14ac:dyDescent="0.25">
      <c r="A34" s="5">
        <v>9</v>
      </c>
      <c r="B34" s="7" t="s">
        <v>39</v>
      </c>
      <c r="C34" s="5" t="s">
        <v>7</v>
      </c>
      <c r="D34" s="8">
        <v>200</v>
      </c>
      <c r="E34" s="15"/>
      <c r="F34" s="15"/>
      <c r="G34" s="15">
        <f t="shared" si="0"/>
        <v>0</v>
      </c>
      <c r="H34" s="15">
        <f t="shared" si="1"/>
        <v>0</v>
      </c>
      <c r="I34" s="15">
        <f t="shared" si="2"/>
        <v>0</v>
      </c>
      <c r="J34" s="15">
        <f t="shared" si="3"/>
        <v>0</v>
      </c>
    </row>
    <row r="35" spans="1:10" ht="27.6" x14ac:dyDescent="0.25">
      <c r="A35" s="5">
        <v>10</v>
      </c>
      <c r="B35" s="7" t="s">
        <v>40</v>
      </c>
      <c r="C35" s="5" t="s">
        <v>7</v>
      </c>
      <c r="D35" s="8">
        <v>34.5</v>
      </c>
      <c r="E35" s="15"/>
      <c r="F35" s="15"/>
      <c r="G35" s="15">
        <f t="shared" si="0"/>
        <v>0</v>
      </c>
      <c r="H35" s="15">
        <f t="shared" si="1"/>
        <v>0</v>
      </c>
      <c r="I35" s="15">
        <f t="shared" si="2"/>
        <v>0</v>
      </c>
      <c r="J35" s="15">
        <f t="shared" si="3"/>
        <v>0</v>
      </c>
    </row>
    <row r="36" spans="1:10" x14ac:dyDescent="0.25">
      <c r="A36" s="5">
        <v>11</v>
      </c>
      <c r="B36" s="7" t="s">
        <v>29</v>
      </c>
      <c r="C36" s="5" t="s">
        <v>8</v>
      </c>
      <c r="D36" s="8">
        <v>5.5</v>
      </c>
      <c r="E36" s="15"/>
      <c r="F36" s="15"/>
      <c r="G36" s="15">
        <f t="shared" si="0"/>
        <v>0</v>
      </c>
      <c r="H36" s="15">
        <f t="shared" si="1"/>
        <v>0</v>
      </c>
      <c r="I36" s="15">
        <f t="shared" si="2"/>
        <v>0</v>
      </c>
      <c r="J36" s="15">
        <f t="shared" si="3"/>
        <v>0</v>
      </c>
    </row>
    <row r="37" spans="1:10" x14ac:dyDescent="0.25">
      <c r="A37" s="5">
        <v>12</v>
      </c>
      <c r="B37" s="7" t="s">
        <v>41</v>
      </c>
      <c r="C37" s="5" t="s">
        <v>10</v>
      </c>
      <c r="D37" s="8">
        <v>27</v>
      </c>
      <c r="E37" s="15"/>
      <c r="F37" s="15"/>
      <c r="G37" s="15">
        <f t="shared" si="0"/>
        <v>0</v>
      </c>
      <c r="H37" s="15">
        <f t="shared" si="1"/>
        <v>0</v>
      </c>
      <c r="I37" s="15">
        <f t="shared" si="2"/>
        <v>0</v>
      </c>
      <c r="J37" s="15">
        <f t="shared" si="3"/>
        <v>0</v>
      </c>
    </row>
    <row r="38" spans="1:10" ht="27.6" x14ac:dyDescent="0.25">
      <c r="A38" s="5">
        <v>13</v>
      </c>
      <c r="B38" s="7" t="s">
        <v>42</v>
      </c>
      <c r="C38" s="5" t="s">
        <v>31</v>
      </c>
      <c r="D38" s="8">
        <v>85.8</v>
      </c>
      <c r="E38" s="15"/>
      <c r="F38" s="15"/>
      <c r="G38" s="15">
        <f t="shared" si="0"/>
        <v>0</v>
      </c>
      <c r="H38" s="15">
        <f t="shared" si="1"/>
        <v>0</v>
      </c>
      <c r="I38" s="15">
        <f t="shared" si="2"/>
        <v>0</v>
      </c>
      <c r="J38" s="15">
        <f t="shared" si="3"/>
        <v>0</v>
      </c>
    </row>
    <row r="39" spans="1:10" ht="27.6" x14ac:dyDescent="0.25">
      <c r="A39" s="5">
        <v>14</v>
      </c>
      <c r="B39" s="7" t="s">
        <v>43</v>
      </c>
      <c r="C39" s="5" t="s">
        <v>7</v>
      </c>
      <c r="D39" s="9">
        <v>17.84</v>
      </c>
      <c r="E39" s="15"/>
      <c r="F39" s="15"/>
      <c r="G39" s="15">
        <f t="shared" si="0"/>
        <v>0</v>
      </c>
      <c r="H39" s="15">
        <f t="shared" si="1"/>
        <v>0</v>
      </c>
      <c r="I39" s="15">
        <f t="shared" si="2"/>
        <v>0</v>
      </c>
      <c r="J39" s="15">
        <f t="shared" si="3"/>
        <v>0</v>
      </c>
    </row>
    <row r="40" spans="1:10" ht="27.6" x14ac:dyDescent="0.25">
      <c r="A40" s="5">
        <v>15</v>
      </c>
      <c r="B40" s="7" t="s">
        <v>44</v>
      </c>
      <c r="C40" s="5" t="s">
        <v>9</v>
      </c>
      <c r="D40" s="8">
        <v>260</v>
      </c>
      <c r="E40" s="15"/>
      <c r="F40" s="15"/>
      <c r="G40" s="15">
        <f t="shared" si="0"/>
        <v>0</v>
      </c>
      <c r="H40" s="15">
        <f t="shared" si="1"/>
        <v>0</v>
      </c>
      <c r="I40" s="15">
        <f t="shared" si="2"/>
        <v>0</v>
      </c>
      <c r="J40" s="15">
        <f t="shared" si="3"/>
        <v>0</v>
      </c>
    </row>
    <row r="41" spans="1:10" ht="16.2" x14ac:dyDescent="0.25">
      <c r="A41" s="5">
        <v>16</v>
      </c>
      <c r="B41" s="7" t="s">
        <v>45</v>
      </c>
      <c r="C41" s="5" t="s">
        <v>9</v>
      </c>
      <c r="D41" s="8">
        <v>260</v>
      </c>
      <c r="E41" s="15"/>
      <c r="F41" s="15"/>
      <c r="G41" s="15">
        <f t="shared" si="0"/>
        <v>0</v>
      </c>
      <c r="H41" s="15">
        <f t="shared" si="1"/>
        <v>0</v>
      </c>
      <c r="I41" s="15">
        <f t="shared" si="2"/>
        <v>0</v>
      </c>
      <c r="J41" s="15">
        <f t="shared" si="3"/>
        <v>0</v>
      </c>
    </row>
    <row r="42" spans="1:10" ht="27.6" x14ac:dyDescent="0.25">
      <c r="A42" s="5">
        <v>17</v>
      </c>
      <c r="B42" s="7" t="s">
        <v>12</v>
      </c>
      <c r="C42" s="5" t="s">
        <v>7</v>
      </c>
      <c r="D42" s="9">
        <v>24.75</v>
      </c>
      <c r="E42" s="15"/>
      <c r="F42" s="15"/>
      <c r="G42" s="15">
        <f t="shared" si="0"/>
        <v>0</v>
      </c>
      <c r="H42" s="15">
        <f t="shared" si="1"/>
        <v>0</v>
      </c>
      <c r="I42" s="15">
        <f t="shared" si="2"/>
        <v>0</v>
      </c>
      <c r="J42" s="15">
        <f t="shared" si="3"/>
        <v>0</v>
      </c>
    </row>
    <row r="43" spans="1:10" x14ac:dyDescent="0.25">
      <c r="A43" s="5">
        <v>18</v>
      </c>
      <c r="B43" s="7" t="s">
        <v>46</v>
      </c>
      <c r="C43" s="5" t="s">
        <v>8</v>
      </c>
      <c r="D43" s="9">
        <v>0.15</v>
      </c>
      <c r="E43" s="15"/>
      <c r="F43" s="15"/>
      <c r="G43" s="15">
        <f t="shared" si="0"/>
        <v>0</v>
      </c>
      <c r="H43" s="15">
        <f t="shared" si="1"/>
        <v>0</v>
      </c>
      <c r="I43" s="15">
        <f t="shared" si="2"/>
        <v>0</v>
      </c>
      <c r="J43" s="15">
        <f t="shared" si="3"/>
        <v>0</v>
      </c>
    </row>
    <row r="44" spans="1:10" ht="27.6" x14ac:dyDescent="0.25">
      <c r="A44" s="5">
        <v>19</v>
      </c>
      <c r="B44" s="7" t="s">
        <v>47</v>
      </c>
      <c r="C44" s="5" t="s">
        <v>9</v>
      </c>
      <c r="D44" s="8">
        <v>66</v>
      </c>
      <c r="E44" s="15"/>
      <c r="F44" s="15"/>
      <c r="G44" s="15">
        <f t="shared" si="0"/>
        <v>0</v>
      </c>
      <c r="H44" s="15">
        <f t="shared" si="1"/>
        <v>0</v>
      </c>
      <c r="I44" s="15">
        <f t="shared" si="2"/>
        <v>0</v>
      </c>
      <c r="J44" s="15">
        <f t="shared" si="3"/>
        <v>0</v>
      </c>
    </row>
    <row r="45" spans="1:10" ht="27.6" x14ac:dyDescent="0.25">
      <c r="A45" s="5">
        <v>20</v>
      </c>
      <c r="B45" s="7" t="s">
        <v>48</v>
      </c>
      <c r="C45" s="5" t="s">
        <v>7</v>
      </c>
      <c r="D45" s="8">
        <v>18</v>
      </c>
      <c r="E45" s="15"/>
      <c r="F45" s="15"/>
      <c r="G45" s="15">
        <f t="shared" si="0"/>
        <v>0</v>
      </c>
      <c r="H45" s="15">
        <f t="shared" si="1"/>
        <v>0</v>
      </c>
      <c r="I45" s="15">
        <f t="shared" si="2"/>
        <v>0</v>
      </c>
      <c r="J45" s="15">
        <f t="shared" si="3"/>
        <v>0</v>
      </c>
    </row>
    <row r="46" spans="1:10" ht="16.2" x14ac:dyDescent="0.25">
      <c r="A46" s="5">
        <v>21</v>
      </c>
      <c r="B46" s="7" t="s">
        <v>49</v>
      </c>
      <c r="C46" s="5" t="s">
        <v>7</v>
      </c>
      <c r="D46" s="8">
        <v>2.2000000000000002</v>
      </c>
      <c r="E46" s="15"/>
      <c r="F46" s="15"/>
      <c r="G46" s="15">
        <f t="shared" si="0"/>
        <v>0</v>
      </c>
      <c r="H46" s="15">
        <f t="shared" si="1"/>
        <v>0</v>
      </c>
      <c r="I46" s="15">
        <f t="shared" si="2"/>
        <v>0</v>
      </c>
      <c r="J46" s="15">
        <f t="shared" si="3"/>
        <v>0</v>
      </c>
    </row>
    <row r="47" spans="1:10" ht="14.4" customHeight="1" x14ac:dyDescent="0.25">
      <c r="A47" s="5"/>
      <c r="B47" s="6" t="s">
        <v>50</v>
      </c>
      <c r="C47" s="23"/>
      <c r="D47" s="24"/>
      <c r="E47" s="24"/>
      <c r="F47" s="24"/>
      <c r="G47" s="24"/>
      <c r="H47" s="24"/>
      <c r="I47" s="24"/>
      <c r="J47" s="25"/>
    </row>
    <row r="48" spans="1:10" ht="41.4" x14ac:dyDescent="0.25">
      <c r="A48" s="5">
        <v>1</v>
      </c>
      <c r="B48" s="7" t="s">
        <v>51</v>
      </c>
      <c r="C48" s="5" t="s">
        <v>10</v>
      </c>
      <c r="D48" s="8">
        <v>2</v>
      </c>
      <c r="E48" s="15"/>
      <c r="F48" s="15"/>
      <c r="G48" s="15"/>
      <c r="H48" s="15"/>
      <c r="I48" s="15"/>
      <c r="J48" s="15"/>
    </row>
    <row r="49" spans="1:10" ht="27.6" x14ac:dyDescent="0.25">
      <c r="A49" s="5">
        <v>2</v>
      </c>
      <c r="B49" s="7" t="s">
        <v>52</v>
      </c>
      <c r="C49" s="5" t="s">
        <v>11</v>
      </c>
      <c r="D49" s="8">
        <v>12</v>
      </c>
      <c r="E49" s="15"/>
      <c r="F49" s="15"/>
      <c r="G49" s="15"/>
      <c r="H49" s="15"/>
      <c r="I49" s="15"/>
      <c r="J49" s="15"/>
    </row>
    <row r="50" spans="1:10" ht="27.6" x14ac:dyDescent="0.25">
      <c r="A50" s="5">
        <v>3</v>
      </c>
      <c r="B50" s="7" t="s">
        <v>53</v>
      </c>
      <c r="C50" s="5" t="s">
        <v>7</v>
      </c>
      <c r="D50" s="9">
        <v>1.2</v>
      </c>
      <c r="E50" s="15"/>
      <c r="F50" s="15"/>
      <c r="G50" s="15"/>
      <c r="H50" s="15"/>
      <c r="I50" s="15"/>
      <c r="J50" s="15"/>
    </row>
    <row r="51" spans="1:10" x14ac:dyDescent="0.25">
      <c r="A51" s="5">
        <v>4</v>
      </c>
      <c r="B51" s="7" t="s">
        <v>54</v>
      </c>
      <c r="C51" s="5" t="s">
        <v>11</v>
      </c>
      <c r="D51" s="8">
        <v>2</v>
      </c>
      <c r="E51" s="15"/>
      <c r="F51" s="15"/>
      <c r="G51" s="15"/>
      <c r="H51" s="15"/>
      <c r="I51" s="15"/>
      <c r="J51" s="15"/>
    </row>
    <row r="52" spans="1:10" x14ac:dyDescent="0.25">
      <c r="A52" s="5">
        <v>5</v>
      </c>
      <c r="B52" s="7" t="s">
        <v>55</v>
      </c>
      <c r="C52" s="5" t="s">
        <v>10</v>
      </c>
      <c r="D52" s="8">
        <v>2</v>
      </c>
      <c r="E52" s="15"/>
      <c r="F52" s="15"/>
      <c r="G52" s="15"/>
      <c r="H52" s="15"/>
      <c r="I52" s="15"/>
      <c r="J52" s="15"/>
    </row>
    <row r="53" spans="1:10" x14ac:dyDescent="0.25">
      <c r="A53" s="5"/>
      <c r="B53" s="6" t="s">
        <v>13</v>
      </c>
      <c r="C53" s="23"/>
      <c r="D53" s="24"/>
      <c r="E53" s="24"/>
      <c r="F53" s="24"/>
      <c r="G53" s="24"/>
      <c r="H53" s="24"/>
      <c r="I53" s="25"/>
      <c r="J53" s="16"/>
    </row>
    <row r="54" spans="1:10" x14ac:dyDescent="0.25">
      <c r="A54" s="12"/>
      <c r="B54" s="13" t="s">
        <v>57</v>
      </c>
      <c r="C54" s="20"/>
      <c r="D54" s="21"/>
      <c r="E54" s="21"/>
      <c r="F54" s="21"/>
      <c r="G54" s="21"/>
      <c r="H54" s="21"/>
      <c r="I54" s="22"/>
      <c r="J54" s="17"/>
    </row>
    <row r="55" spans="1:10" x14ac:dyDescent="0.25">
      <c r="A55" s="12"/>
      <c r="B55" s="14" t="s">
        <v>56</v>
      </c>
      <c r="C55" s="20"/>
      <c r="D55" s="21"/>
      <c r="E55" s="21"/>
      <c r="F55" s="21"/>
      <c r="G55" s="21"/>
      <c r="H55" s="21"/>
      <c r="I55" s="22"/>
      <c r="J55" s="17"/>
    </row>
    <row r="59" spans="1:10" ht="14.4" x14ac:dyDescent="0.3">
      <c r="B59" s="18" t="s">
        <v>60</v>
      </c>
    </row>
    <row r="60" spans="1:10" ht="18" customHeight="1" x14ac:dyDescent="0.25">
      <c r="B60" s="19" t="s">
        <v>61</v>
      </c>
    </row>
    <row r="61" spans="1:10" ht="14.4" x14ac:dyDescent="0.25">
      <c r="B61" s="19" t="s">
        <v>62</v>
      </c>
    </row>
    <row r="62" spans="1:10" ht="14.4" x14ac:dyDescent="0.25">
      <c r="B62" s="19" t="s">
        <v>63</v>
      </c>
    </row>
  </sheetData>
  <mergeCells count="12">
    <mergeCell ref="C54:I54"/>
    <mergeCell ref="C55:I55"/>
    <mergeCell ref="C53:I53"/>
    <mergeCell ref="A1:E2"/>
    <mergeCell ref="C25:J25"/>
    <mergeCell ref="C47:J47"/>
    <mergeCell ref="H5:J5"/>
    <mergeCell ref="A5:A6"/>
    <mergeCell ref="B5:B6"/>
    <mergeCell ref="C5:C6"/>
    <mergeCell ref="D5:D6"/>
    <mergeCell ref="E5:G5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Ashot Galstyan</dc:creator>
  <cp:keywords/>
  <dc:description/>
  <cp:lastModifiedBy>Arman Petrosyan</cp:lastModifiedBy>
  <cp:revision/>
  <cp:lastPrinted>2023-03-15T06:11:40Z</cp:lastPrinted>
  <dcterms:created xsi:type="dcterms:W3CDTF">2022-03-23T07:34:34Z</dcterms:created>
  <dcterms:modified xsi:type="dcterms:W3CDTF">2023-03-16T10:39:08Z</dcterms:modified>
  <cp:category/>
  <cp:contentStatus/>
</cp:coreProperties>
</file>